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1.6\pulse-nas\Leo1 (ADB)\Leo (1)\LEO\Hurley\CJENICI 2026\"/>
    </mc:Choice>
  </mc:AlternateContent>
  <xr:revisionPtr revIDLastSave="0" documentId="8_{3B9D5012-887C-4B8D-8D4C-1AA0F789B6D6}" xr6:coauthVersionLast="47" xr6:coauthVersionMax="47" xr10:uidLastSave="{00000000-0000-0000-0000-000000000000}"/>
  <bookViews>
    <workbookView xWindow="-120" yWindow="-120" windowWidth="29040" windowHeight="17640" xr2:uid="{4242AE3C-BEDD-4CA4-9A81-00F797AA59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11" i="1"/>
  <c r="G12" i="1"/>
  <c r="G13" i="1"/>
  <c r="G17" i="1"/>
  <c r="G18" i="1"/>
  <c r="G23" i="1"/>
  <c r="G24" i="1"/>
  <c r="G29" i="1"/>
  <c r="G30" i="1"/>
  <c r="G31" i="1"/>
  <c r="G36" i="1"/>
  <c r="G37" i="1"/>
  <c r="G38" i="1"/>
  <c r="G39" i="1"/>
  <c r="G40" i="1"/>
  <c r="G41" i="1"/>
  <c r="G4" i="1"/>
  <c r="E41" i="1"/>
  <c r="D41" i="1" s="1"/>
  <c r="E40" i="1"/>
  <c r="D40" i="1" s="1"/>
  <c r="E39" i="1"/>
  <c r="D39" i="1" s="1"/>
  <c r="E37" i="1"/>
  <c r="D37" i="1" s="1"/>
  <c r="E36" i="1"/>
  <c r="D36" i="1" s="1"/>
  <c r="E38" i="1"/>
  <c r="D38" i="1" s="1"/>
  <c r="E31" i="1"/>
  <c r="D31" i="1" s="1"/>
  <c r="E30" i="1"/>
  <c r="D30" i="1" s="1"/>
  <c r="E29" i="1"/>
  <c r="D29" i="1" s="1"/>
  <c r="E24" i="1"/>
  <c r="D24" i="1" s="1"/>
  <c r="E23" i="1"/>
  <c r="D23" i="1" s="1"/>
  <c r="E18" i="1"/>
  <c r="D18" i="1" s="1"/>
  <c r="E17" i="1"/>
  <c r="D17" i="1"/>
  <c r="E13" i="1"/>
  <c r="D13" i="1" s="1"/>
  <c r="E12" i="1"/>
  <c r="D12" i="1" s="1"/>
  <c r="E11" i="1"/>
  <c r="D11" i="1" s="1"/>
  <c r="E7" i="1"/>
  <c r="E6" i="1"/>
  <c r="E5" i="1"/>
  <c r="E4" i="1"/>
</calcChain>
</file>

<file path=xl/sharedStrings.xml><?xml version="1.0" encoding="utf-8"?>
<sst xmlns="http://schemas.openxmlformats.org/spreadsheetml/2006/main" count="39" uniqueCount="35">
  <si>
    <t>BATTERY PRO SMART BT 100 Ah</t>
  </si>
  <si>
    <t>BATTERY PRO SMART BT 200 Ah</t>
  </si>
  <si>
    <t>VPC</t>
  </si>
  <si>
    <t>PDV</t>
  </si>
  <si>
    <t>MPC</t>
  </si>
  <si>
    <t>BATTERY ULTRA REGO 400 Ah</t>
  </si>
  <si>
    <t>BMS INSIDE, IP67, 60 SECURITY FEATURES, FIRE RETENDANT CASING, 5000 CYCLES</t>
  </si>
  <si>
    <t>BMS INSIDE, IP65, 63 SECURITY FEATURES, ALUMINIUM CASING, 6000 CYCLES</t>
  </si>
  <si>
    <t>7 YEAR MATERIAL WARRANTY, CERTIFICATES UL, MSDS, UN38.3, FCC, PSE, CE, UKCA</t>
  </si>
  <si>
    <t xml:space="preserve">5 YEAR MATERIAL WARRANTY, CERTIFICATES UL, MSDS, UN38.3, FCC, </t>
  </si>
  <si>
    <t>BATTERY ULTRA SLIM REGO 104 Ah</t>
  </si>
  <si>
    <t xml:space="preserve">8 YEAR MATERIAL WARRANTY, CERTIFICATES UL, MSDS, UN38.3, FCC, </t>
  </si>
  <si>
    <t>BATERIJE</t>
  </si>
  <si>
    <t>SOLARNI PUNJAČI</t>
  </si>
  <si>
    <t>ROVER  MPPT 12V 20A</t>
  </si>
  <si>
    <t>ROVER  MPPT LI 40A</t>
  </si>
  <si>
    <t>ROVER  MPPT LI 60A</t>
  </si>
  <si>
    <t>SOLARNI PANELI</t>
  </si>
  <si>
    <t>200 w CARPET</t>
  </si>
  <si>
    <t>INVERTERI</t>
  </si>
  <si>
    <t>400 w CARPET</t>
  </si>
  <si>
    <t>PURE SINE VAWE 12V 2000W</t>
  </si>
  <si>
    <t>PURE SINE VAWE 12V 3000W</t>
  </si>
  <si>
    <t>POWER CONTROL</t>
  </si>
  <si>
    <t>RENOGY CORE ONE</t>
  </si>
  <si>
    <t xml:space="preserve">RENOGY CORE SHUNT WITH BT 300A </t>
  </si>
  <si>
    <t>BLUE TOOTH BT-2</t>
  </si>
  <si>
    <r>
      <t xml:space="preserve">RENOGY </t>
    </r>
    <r>
      <rPr>
        <b/>
        <sz val="18"/>
        <color theme="1"/>
        <rFont val="Calibri"/>
        <family val="2"/>
        <scheme val="minor"/>
      </rPr>
      <t>CANADA</t>
    </r>
  </si>
  <si>
    <t>DC-DC PUNJAČI</t>
  </si>
  <si>
    <t>12V 40A DC-DC CHARGER</t>
  </si>
  <si>
    <t>12V 20A DC-DC CHARGER</t>
  </si>
  <si>
    <t>12V 30A DC-DC CHARGER WITH MPPT</t>
  </si>
  <si>
    <t>12V 60A DC-DC CHARGER</t>
  </si>
  <si>
    <t>12V 60A DC-DC CHARGER REGO</t>
  </si>
  <si>
    <t>MPC 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</si>
</sst>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5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A0987-9591-47DF-8C69-D98C103BA212}">
  <dimension ref="A1:N41"/>
  <sheetViews>
    <sheetView tabSelected="1" workbookViewId="0">
      <selection activeCell="I33" sqref="I33"/>
    </sheetView>
  </sheetViews>
  <sheetFormatPr defaultRowHeight="15" x14ac:dyDescent="0.25"/>
  <cols>
    <col min="3" max="3" width="14.5703125" customWidth="1"/>
    <col min="4" max="4" width="9.5703125" bestFit="1" customWidth="1"/>
    <col min="6" max="6" width="9.5703125" bestFit="1" customWidth="1"/>
    <col min="7" max="7" width="17" customWidth="1"/>
    <col min="13" max="13" width="33.140625" customWidth="1"/>
    <col min="14" max="14" width="75.7109375" customWidth="1"/>
  </cols>
  <sheetData>
    <row r="1" spans="1:14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</row>
    <row r="3" spans="1:14" ht="31.5" x14ac:dyDescent="0.5">
      <c r="A3" s="7" t="s">
        <v>12</v>
      </c>
      <c r="B3" s="7"/>
      <c r="C3" s="7"/>
      <c r="D3" s="2" t="s">
        <v>2</v>
      </c>
      <c r="E3" s="2" t="s">
        <v>3</v>
      </c>
      <c r="F3" s="2" t="s">
        <v>4</v>
      </c>
      <c r="G3" s="8" t="s">
        <v>34</v>
      </c>
      <c r="H3" s="1"/>
      <c r="I3" s="1"/>
    </row>
    <row r="4" spans="1:14" x14ac:dyDescent="0.25">
      <c r="A4" s="4" t="s">
        <v>0</v>
      </c>
      <c r="B4" s="4"/>
      <c r="C4" s="4"/>
      <c r="D4" s="3">
        <v>340</v>
      </c>
      <c r="E4" s="3">
        <f>F4-D4</f>
        <v>86</v>
      </c>
      <c r="F4" s="3">
        <v>426</v>
      </c>
      <c r="G4" s="3">
        <f>F4</f>
        <v>426</v>
      </c>
      <c r="H4" s="6" t="s">
        <v>6</v>
      </c>
      <c r="I4" s="6"/>
      <c r="J4" s="6"/>
      <c r="K4" s="6"/>
      <c r="L4" s="6"/>
      <c r="M4" s="6"/>
      <c r="N4" t="s">
        <v>8</v>
      </c>
    </row>
    <row r="5" spans="1:14" x14ac:dyDescent="0.25">
      <c r="A5" s="4" t="s">
        <v>1</v>
      </c>
      <c r="B5" s="4"/>
      <c r="C5" s="4"/>
      <c r="D5" s="3">
        <v>592</v>
      </c>
      <c r="E5" s="3">
        <f>F5-D5</f>
        <v>149</v>
      </c>
      <c r="F5" s="3">
        <v>741</v>
      </c>
      <c r="G5" s="3">
        <f t="shared" ref="G5:G41" si="0">F5</f>
        <v>741</v>
      </c>
      <c r="H5" s="6" t="s">
        <v>6</v>
      </c>
      <c r="I5" s="6"/>
      <c r="J5" s="6"/>
      <c r="K5" s="6"/>
      <c r="L5" s="6"/>
      <c r="M5" s="6"/>
      <c r="N5" t="s">
        <v>8</v>
      </c>
    </row>
    <row r="6" spans="1:14" x14ac:dyDescent="0.25">
      <c r="A6" s="4" t="s">
        <v>5</v>
      </c>
      <c r="B6" s="4"/>
      <c r="C6" s="4"/>
      <c r="D6" s="3">
        <v>2221</v>
      </c>
      <c r="E6" s="3">
        <f>F6-D6</f>
        <v>555</v>
      </c>
      <c r="F6" s="3">
        <v>2776</v>
      </c>
      <c r="G6" s="3">
        <f t="shared" si="0"/>
        <v>2776</v>
      </c>
      <c r="H6" s="6" t="s">
        <v>7</v>
      </c>
      <c r="I6" s="6"/>
      <c r="J6" s="6"/>
      <c r="K6" s="6"/>
      <c r="L6" s="6"/>
      <c r="M6" s="6"/>
      <c r="N6" t="s">
        <v>9</v>
      </c>
    </row>
    <row r="7" spans="1:14" x14ac:dyDescent="0.25">
      <c r="A7" s="4" t="s">
        <v>10</v>
      </c>
      <c r="B7" s="4"/>
      <c r="C7" s="4"/>
      <c r="D7" s="3">
        <v>820</v>
      </c>
      <c r="E7" s="3">
        <f>F7-D7</f>
        <v>205</v>
      </c>
      <c r="F7" s="3">
        <v>1025</v>
      </c>
      <c r="G7" s="3">
        <f t="shared" si="0"/>
        <v>1025</v>
      </c>
      <c r="H7" s="6" t="s">
        <v>7</v>
      </c>
      <c r="I7" s="6"/>
      <c r="J7" s="6"/>
      <c r="K7" s="6"/>
      <c r="L7" s="6"/>
      <c r="M7" s="6"/>
      <c r="N7" t="s">
        <v>11</v>
      </c>
    </row>
    <row r="8" spans="1:14" x14ac:dyDescent="0.25">
      <c r="D8" s="3"/>
      <c r="E8" s="3"/>
      <c r="F8" s="3"/>
      <c r="G8" s="3"/>
    </row>
    <row r="9" spans="1:14" x14ac:dyDescent="0.25">
      <c r="A9" s="5" t="s">
        <v>13</v>
      </c>
      <c r="B9" s="6"/>
      <c r="C9" s="6"/>
      <c r="D9" s="3"/>
      <c r="E9" s="3"/>
      <c r="F9" s="3"/>
      <c r="G9" s="3"/>
    </row>
    <row r="10" spans="1:14" x14ac:dyDescent="0.25">
      <c r="A10" s="6"/>
      <c r="B10" s="6"/>
      <c r="C10" s="6"/>
      <c r="D10" s="3"/>
      <c r="E10" s="3"/>
      <c r="F10" s="3"/>
      <c r="G10" s="3"/>
    </row>
    <row r="11" spans="1:14" x14ac:dyDescent="0.25">
      <c r="A11" s="4" t="s">
        <v>14</v>
      </c>
      <c r="B11" s="4"/>
      <c r="C11" s="4"/>
      <c r="D11" s="3">
        <f>F11-E11</f>
        <v>54.4</v>
      </c>
      <c r="E11" s="3">
        <f>F11*0.2</f>
        <v>13.600000000000001</v>
      </c>
      <c r="F11" s="3">
        <v>68</v>
      </c>
      <c r="G11" s="3">
        <f t="shared" si="0"/>
        <v>68</v>
      </c>
    </row>
    <row r="12" spans="1:14" x14ac:dyDescent="0.25">
      <c r="A12" s="4" t="s">
        <v>15</v>
      </c>
      <c r="B12" s="4"/>
      <c r="C12" s="4"/>
      <c r="D12" s="3">
        <f>F12-E12</f>
        <v>137.6</v>
      </c>
      <c r="E12" s="3">
        <f>F12*0.2</f>
        <v>34.4</v>
      </c>
      <c r="F12" s="3">
        <v>172</v>
      </c>
      <c r="G12" s="3">
        <f t="shared" si="0"/>
        <v>172</v>
      </c>
    </row>
    <row r="13" spans="1:14" x14ac:dyDescent="0.25">
      <c r="A13" s="4" t="s">
        <v>16</v>
      </c>
      <c r="B13" s="4"/>
      <c r="C13" s="4"/>
      <c r="D13" s="3">
        <f>F13-E13</f>
        <v>212</v>
      </c>
      <c r="E13" s="3">
        <f>F13*0.2</f>
        <v>53</v>
      </c>
      <c r="F13" s="3">
        <v>265</v>
      </c>
      <c r="G13" s="3">
        <f t="shared" si="0"/>
        <v>265</v>
      </c>
    </row>
    <row r="14" spans="1:14" x14ac:dyDescent="0.25">
      <c r="D14" s="3"/>
      <c r="E14" s="3"/>
      <c r="F14" s="3"/>
      <c r="G14" s="3"/>
    </row>
    <row r="15" spans="1:14" x14ac:dyDescent="0.25">
      <c r="A15" s="5" t="s">
        <v>17</v>
      </c>
      <c r="B15" s="6"/>
      <c r="C15" s="6"/>
      <c r="D15" s="3"/>
      <c r="E15" s="3"/>
      <c r="F15" s="3"/>
      <c r="G15" s="3"/>
    </row>
    <row r="16" spans="1:14" x14ac:dyDescent="0.25">
      <c r="A16" s="6"/>
      <c r="B16" s="6"/>
      <c r="C16" s="6"/>
      <c r="D16" s="3"/>
      <c r="E16" s="3"/>
      <c r="F16" s="3"/>
      <c r="G16" s="3"/>
    </row>
    <row r="17" spans="1:7" x14ac:dyDescent="0.25">
      <c r="A17" s="4" t="s">
        <v>18</v>
      </c>
      <c r="B17" s="4"/>
      <c r="C17" s="4"/>
      <c r="D17" s="3">
        <f>F17-E17</f>
        <v>212</v>
      </c>
      <c r="E17" s="3">
        <f>F17*0.2</f>
        <v>53</v>
      </c>
      <c r="F17" s="3">
        <v>265</v>
      </c>
      <c r="G17" s="3">
        <f t="shared" si="0"/>
        <v>265</v>
      </c>
    </row>
    <row r="18" spans="1:7" x14ac:dyDescent="0.25">
      <c r="A18" s="4" t="s">
        <v>20</v>
      </c>
      <c r="B18" s="4"/>
      <c r="C18" s="4"/>
      <c r="D18" s="3">
        <f>F18-E18</f>
        <v>352</v>
      </c>
      <c r="E18" s="3">
        <f>F18*0.2</f>
        <v>88</v>
      </c>
      <c r="F18" s="3">
        <v>440</v>
      </c>
      <c r="G18" s="3">
        <f t="shared" si="0"/>
        <v>440</v>
      </c>
    </row>
    <row r="19" spans="1:7" x14ac:dyDescent="0.25">
      <c r="D19" s="3"/>
      <c r="E19" s="3"/>
      <c r="F19" s="3"/>
      <c r="G19" s="3"/>
    </row>
    <row r="20" spans="1:7" x14ac:dyDescent="0.25">
      <c r="D20" s="3"/>
      <c r="E20" s="3"/>
      <c r="F20" s="3"/>
      <c r="G20" s="3"/>
    </row>
    <row r="21" spans="1:7" x14ac:dyDescent="0.25">
      <c r="A21" s="5" t="s">
        <v>19</v>
      </c>
      <c r="B21" s="6"/>
      <c r="C21" s="6"/>
      <c r="D21" s="3"/>
      <c r="E21" s="3"/>
      <c r="F21" s="3"/>
      <c r="G21" s="3"/>
    </row>
    <row r="22" spans="1:7" x14ac:dyDescent="0.25">
      <c r="A22" s="6"/>
      <c r="B22" s="6"/>
      <c r="C22" s="6"/>
      <c r="D22" s="3"/>
      <c r="E22" s="3"/>
      <c r="F22" s="3"/>
      <c r="G22" s="3"/>
    </row>
    <row r="23" spans="1:7" x14ac:dyDescent="0.25">
      <c r="A23" s="4" t="s">
        <v>21</v>
      </c>
      <c r="B23" s="4"/>
      <c r="C23" s="4"/>
      <c r="D23" s="3">
        <f>F23-E23</f>
        <v>207.2</v>
      </c>
      <c r="E23" s="3">
        <f>F23*0.2</f>
        <v>51.800000000000004</v>
      </c>
      <c r="F23" s="3">
        <v>259</v>
      </c>
      <c r="G23" s="3">
        <f t="shared" si="0"/>
        <v>259</v>
      </c>
    </row>
    <row r="24" spans="1:7" x14ac:dyDescent="0.25">
      <c r="A24" s="4" t="s">
        <v>22</v>
      </c>
      <c r="B24" s="4"/>
      <c r="C24" s="4"/>
      <c r="D24" s="3">
        <f>F24-E24</f>
        <v>256</v>
      </c>
      <c r="E24" s="3">
        <f>F24*0.2</f>
        <v>64</v>
      </c>
      <c r="F24" s="3">
        <v>320</v>
      </c>
      <c r="G24" s="3">
        <f t="shared" si="0"/>
        <v>320</v>
      </c>
    </row>
    <row r="25" spans="1:7" x14ac:dyDescent="0.25">
      <c r="D25" s="3"/>
      <c r="E25" s="3"/>
      <c r="F25" s="3"/>
      <c r="G25" s="3"/>
    </row>
    <row r="26" spans="1:7" x14ac:dyDescent="0.25">
      <c r="D26" s="3"/>
      <c r="E26" s="3"/>
      <c r="F26" s="3"/>
      <c r="G26" s="3"/>
    </row>
    <row r="27" spans="1:7" x14ac:dyDescent="0.25">
      <c r="A27" s="5" t="s">
        <v>23</v>
      </c>
      <c r="B27" s="6"/>
      <c r="C27" s="6"/>
      <c r="D27" s="3"/>
      <c r="E27" s="3"/>
      <c r="F27" s="3"/>
      <c r="G27" s="3"/>
    </row>
    <row r="28" spans="1:7" x14ac:dyDescent="0.25">
      <c r="A28" s="6"/>
      <c r="B28" s="6"/>
      <c r="C28" s="6"/>
      <c r="D28" s="3"/>
      <c r="E28" s="3"/>
      <c r="F28" s="3"/>
      <c r="G28" s="3"/>
    </row>
    <row r="29" spans="1:7" x14ac:dyDescent="0.25">
      <c r="A29" s="4" t="s">
        <v>24</v>
      </c>
      <c r="B29" s="4"/>
      <c r="C29" s="4"/>
      <c r="D29" s="3">
        <f>F29-E29</f>
        <v>140</v>
      </c>
      <c r="E29" s="3">
        <f>F29*0.2</f>
        <v>35</v>
      </c>
      <c r="F29" s="3">
        <v>175</v>
      </c>
      <c r="G29" s="3">
        <f t="shared" si="0"/>
        <v>175</v>
      </c>
    </row>
    <row r="30" spans="1:7" x14ac:dyDescent="0.25">
      <c r="A30" s="4" t="s">
        <v>25</v>
      </c>
      <c r="B30" s="4"/>
      <c r="C30" s="4"/>
      <c r="D30" s="3">
        <f>F30-E30</f>
        <v>112</v>
      </c>
      <c r="E30" s="3">
        <f>F30*0.2</f>
        <v>28</v>
      </c>
      <c r="F30" s="3">
        <v>140</v>
      </c>
      <c r="G30" s="3">
        <f t="shared" si="0"/>
        <v>140</v>
      </c>
    </row>
    <row r="31" spans="1:7" x14ac:dyDescent="0.25">
      <c r="A31" s="4" t="s">
        <v>26</v>
      </c>
      <c r="B31" s="4"/>
      <c r="C31" s="4"/>
      <c r="D31" s="3">
        <f>F31-E31</f>
        <v>44</v>
      </c>
      <c r="E31" s="3">
        <f>F31*0.2</f>
        <v>11</v>
      </c>
      <c r="F31" s="3">
        <v>55</v>
      </c>
      <c r="G31" s="3">
        <f t="shared" si="0"/>
        <v>55</v>
      </c>
    </row>
    <row r="32" spans="1:7" x14ac:dyDescent="0.25">
      <c r="D32" s="3"/>
      <c r="G32" s="3"/>
    </row>
    <row r="33" spans="1:7" x14ac:dyDescent="0.25">
      <c r="D33" s="3"/>
      <c r="G33" s="3"/>
    </row>
    <row r="34" spans="1:7" x14ac:dyDescent="0.25">
      <c r="A34" s="5" t="s">
        <v>28</v>
      </c>
      <c r="B34" s="6"/>
      <c r="C34" s="6"/>
      <c r="D34" s="3"/>
      <c r="G34" s="3"/>
    </row>
    <row r="35" spans="1:7" x14ac:dyDescent="0.25">
      <c r="A35" s="6"/>
      <c r="B35" s="6"/>
      <c r="C35" s="6"/>
      <c r="D35" s="3"/>
      <c r="G35" s="3"/>
    </row>
    <row r="36" spans="1:7" x14ac:dyDescent="0.25">
      <c r="A36" s="4" t="s">
        <v>30</v>
      </c>
      <c r="B36" s="4"/>
      <c r="C36" s="4"/>
      <c r="D36" s="3">
        <f>F36-E36</f>
        <v>96</v>
      </c>
      <c r="E36" s="3">
        <f t="shared" ref="E36:E41" si="1">F36*0.2</f>
        <v>24</v>
      </c>
      <c r="F36" s="3">
        <v>120</v>
      </c>
      <c r="G36" s="3">
        <f t="shared" si="0"/>
        <v>120</v>
      </c>
    </row>
    <row r="37" spans="1:7" x14ac:dyDescent="0.25">
      <c r="A37" s="4" t="s">
        <v>31</v>
      </c>
      <c r="B37" s="4"/>
      <c r="C37" s="4"/>
      <c r="D37" s="3">
        <f>F37-E37</f>
        <v>168</v>
      </c>
      <c r="E37" s="3">
        <f t="shared" si="1"/>
        <v>42</v>
      </c>
      <c r="F37" s="3">
        <v>210</v>
      </c>
      <c r="G37" s="3">
        <f t="shared" si="0"/>
        <v>210</v>
      </c>
    </row>
    <row r="38" spans="1:7" x14ac:dyDescent="0.25">
      <c r="A38" s="4" t="s">
        <v>29</v>
      </c>
      <c r="B38" s="4"/>
      <c r="C38" s="4"/>
      <c r="D38" s="3">
        <f>F38-E38</f>
        <v>132</v>
      </c>
      <c r="E38" s="3">
        <f t="shared" si="1"/>
        <v>33</v>
      </c>
      <c r="F38" s="3">
        <v>165</v>
      </c>
      <c r="G38" s="3">
        <f t="shared" si="0"/>
        <v>165</v>
      </c>
    </row>
    <row r="39" spans="1:7" x14ac:dyDescent="0.25">
      <c r="A39" s="4" t="s">
        <v>29</v>
      </c>
      <c r="B39" s="4"/>
      <c r="C39" s="4"/>
      <c r="D39" s="3">
        <f>F39-E39</f>
        <v>132</v>
      </c>
      <c r="E39" s="3">
        <f t="shared" si="1"/>
        <v>33</v>
      </c>
      <c r="F39" s="3">
        <v>165</v>
      </c>
      <c r="G39" s="3">
        <f t="shared" si="0"/>
        <v>165</v>
      </c>
    </row>
    <row r="40" spans="1:7" x14ac:dyDescent="0.25">
      <c r="A40" s="4" t="s">
        <v>32</v>
      </c>
      <c r="B40" s="4"/>
      <c r="C40" s="4"/>
      <c r="D40" s="3">
        <f>F40-E40</f>
        <v>184</v>
      </c>
      <c r="E40" s="3">
        <f t="shared" si="1"/>
        <v>46</v>
      </c>
      <c r="F40" s="3">
        <v>230</v>
      </c>
      <c r="G40" s="3">
        <f t="shared" si="0"/>
        <v>230</v>
      </c>
    </row>
    <row r="41" spans="1:7" x14ac:dyDescent="0.25">
      <c r="A41" s="4" t="s">
        <v>33</v>
      </c>
      <c r="B41" s="4"/>
      <c r="C41" s="4"/>
      <c r="D41" s="3">
        <f>F41-E41</f>
        <v>316</v>
      </c>
      <c r="E41" s="3">
        <f t="shared" si="1"/>
        <v>79</v>
      </c>
      <c r="F41" s="3">
        <v>395</v>
      </c>
      <c r="G41" s="3">
        <f t="shared" si="0"/>
        <v>395</v>
      </c>
    </row>
  </sheetData>
  <mergeCells count="31">
    <mergeCell ref="A17:C17"/>
    <mergeCell ref="A1:I2"/>
    <mergeCell ref="A4:C4"/>
    <mergeCell ref="A5:C5"/>
    <mergeCell ref="A3:C3"/>
    <mergeCell ref="A6:C6"/>
    <mergeCell ref="A7:C7"/>
    <mergeCell ref="H4:M4"/>
    <mergeCell ref="H5:M5"/>
    <mergeCell ref="H6:M6"/>
    <mergeCell ref="H7:M7"/>
    <mergeCell ref="A9:C10"/>
    <mergeCell ref="A11:C11"/>
    <mergeCell ref="A12:C12"/>
    <mergeCell ref="A13:C13"/>
    <mergeCell ref="A15:C16"/>
    <mergeCell ref="A30:C30"/>
    <mergeCell ref="A31:C31"/>
    <mergeCell ref="A21:C22"/>
    <mergeCell ref="A18:C18"/>
    <mergeCell ref="A23:C23"/>
    <mergeCell ref="A24:C24"/>
    <mergeCell ref="A27:C28"/>
    <mergeCell ref="A29:C29"/>
    <mergeCell ref="A40:C40"/>
    <mergeCell ref="A41:C41"/>
    <mergeCell ref="A34:C35"/>
    <mergeCell ref="A38:C38"/>
    <mergeCell ref="A36:C36"/>
    <mergeCell ref="A37:C37"/>
    <mergeCell ref="A39:C3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Curin</dc:creator>
  <cp:lastModifiedBy>Leo Curin</cp:lastModifiedBy>
  <dcterms:created xsi:type="dcterms:W3CDTF">2025-10-13T09:31:45Z</dcterms:created>
  <dcterms:modified xsi:type="dcterms:W3CDTF">2026-09-23T12:49:50Z</dcterms:modified>
</cp:coreProperties>
</file>